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360" windowHeight="7755"/>
  </bookViews>
  <sheets>
    <sheet name="смета 2020" sheetId="1" r:id="rId1"/>
    <sheet name="по кварталам" sheetId="2" r:id="rId2"/>
  </sheets>
  <definedNames>
    <definedName name="_xlnm.Print_Area" localSheetId="0">'смета 2020'!#REF!</definedName>
  </definedNames>
  <calcPr calcId="124519"/>
</workbook>
</file>

<file path=xl/calcChain.xml><?xml version="1.0" encoding="utf-8"?>
<calcChain xmlns="http://schemas.openxmlformats.org/spreadsheetml/2006/main">
  <c r="C19" i="2"/>
  <c r="D23"/>
  <c r="E23"/>
  <c r="F23"/>
  <c r="G23"/>
  <c r="C22"/>
  <c r="C21"/>
  <c r="D20"/>
  <c r="E20"/>
  <c r="F20"/>
  <c r="G20"/>
  <c r="C18"/>
  <c r="D17"/>
  <c r="E17"/>
  <c r="F17"/>
  <c r="G17"/>
  <c r="C16"/>
  <c r="C15"/>
  <c r="C14"/>
  <c r="C13"/>
  <c r="C12"/>
  <c r="C11"/>
  <c r="C10"/>
  <c r="C9"/>
  <c r="C8"/>
  <c r="C7"/>
  <c r="D6"/>
  <c r="E6"/>
  <c r="F6"/>
  <c r="G6"/>
  <c r="C5"/>
  <c r="C4"/>
  <c r="C3"/>
  <c r="C20" l="1"/>
  <c r="C6"/>
  <c r="C23"/>
  <c r="C17"/>
  <c r="F24"/>
  <c r="E24"/>
  <c r="D24"/>
  <c r="C5" i="1"/>
  <c r="C22"/>
  <c r="C19"/>
  <c r="C16"/>
  <c r="C24" i="2" l="1"/>
  <c r="C23" i="1"/>
  <c r="G24" i="2" l="1"/>
</calcChain>
</file>

<file path=xl/sharedStrings.xml><?xml version="1.0" encoding="utf-8"?>
<sst xmlns="http://schemas.openxmlformats.org/spreadsheetml/2006/main" count="48" uniqueCount="25">
  <si>
    <t>Школа</t>
  </si>
  <si>
    <t>итого 340</t>
  </si>
  <si>
    <t>МБОУ Бочкаревская СОШ</t>
  </si>
  <si>
    <t>МБОУ Воеводская СОШ</t>
  </si>
  <si>
    <t>МБОУ Марушинская СОШ</t>
  </si>
  <si>
    <t>МБОУ Побединская СОШ</t>
  </si>
  <si>
    <t> Поповичевская ООШ, филиал МБОУ Побединская СОШ</t>
  </si>
  <si>
    <t>Итого МБОУ Побединская СОШ</t>
  </si>
  <si>
    <t>МБОУ Целинная СОШ № 1</t>
  </si>
  <si>
    <t>Верх-Яминская ООШ, филиал МБОУ Целинная СОШ №1</t>
  </si>
  <si>
    <t>Итого МБОУ Целинная СОШ № 1</t>
  </si>
  <si>
    <t>МБОУ Целинная СОШ № 2</t>
  </si>
  <si>
    <t> Хомутинская ООШ, филиал МБОУ Целинная СОШ№2</t>
  </si>
  <si>
    <t>Итого МБОУ Целинная СОШ№2</t>
  </si>
  <si>
    <t>ВСЕГО</t>
  </si>
  <si>
    <t>МБОУ Овсянниковская СОШ</t>
  </si>
  <si>
    <t>МБОУ Сухо-Чемровская СОШ</t>
  </si>
  <si>
    <t>Сверчковская НОШ, филиал МБОУ Сухо-Чемровская СОШ</t>
  </si>
  <si>
    <t>МБОУ Верх-Марушинская ООШ</t>
  </si>
  <si>
    <t>МБОУ Еландинская ООШ</t>
  </si>
  <si>
    <t>МБОУ Ложкинская ООШ</t>
  </si>
  <si>
    <t>МБОУ Шалапская ООШ</t>
  </si>
  <si>
    <t>Итого МБОУ Сухо-Чемровская СОШ</t>
  </si>
  <si>
    <t>МБОУ Дружбинская СШ</t>
  </si>
  <si>
    <t>340 уголь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</si>
</sst>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/>
    <xf numFmtId="0" fontId="0" fillId="2" borderId="0" xfId="0" applyFill="1"/>
    <xf numFmtId="0" fontId="2" fillId="3" borderId="2" xfId="0" applyFont="1" applyFill="1" applyBorder="1" applyAlignment="1">
      <alignment wrapText="1"/>
    </xf>
    <xf numFmtId="0" fontId="3" fillId="3" borderId="2" xfId="0" applyFont="1" applyFill="1" applyBorder="1" applyAlignment="1">
      <alignment wrapText="1"/>
    </xf>
    <xf numFmtId="0" fontId="0" fillId="4" borderId="0" xfId="0" applyFill="1"/>
    <xf numFmtId="0" fontId="1" fillId="4" borderId="4" xfId="0" applyFont="1" applyFill="1" applyBorder="1" applyAlignment="1">
      <alignment wrapText="1"/>
    </xf>
    <xf numFmtId="0" fontId="0" fillId="2" borderId="2" xfId="0" applyFill="1" applyBorder="1"/>
    <xf numFmtId="0" fontId="3" fillId="3" borderId="8" xfId="0" applyFont="1" applyFill="1" applyBorder="1" applyAlignment="1">
      <alignment wrapText="1"/>
    </xf>
    <xf numFmtId="0" fontId="2" fillId="3" borderId="8" xfId="0" applyFont="1" applyFill="1" applyBorder="1" applyAlignment="1">
      <alignment wrapText="1"/>
    </xf>
    <xf numFmtId="0" fontId="3" fillId="4" borderId="9" xfId="0" applyFont="1" applyFill="1" applyBorder="1" applyAlignment="1">
      <alignment wrapText="1"/>
    </xf>
    <xf numFmtId="0" fontId="0" fillId="0" borderId="2" xfId="0" applyBorder="1"/>
    <xf numFmtId="0" fontId="3" fillId="2" borderId="9" xfId="0" applyFont="1" applyFill="1" applyBorder="1" applyAlignment="1">
      <alignment wrapText="1"/>
    </xf>
    <xf numFmtId="0" fontId="0" fillId="4" borderId="7" xfId="0" applyFill="1" applyBorder="1"/>
    <xf numFmtId="0" fontId="1" fillId="2" borderId="4" xfId="0" applyFont="1" applyFill="1" applyBorder="1" applyAlignment="1">
      <alignment wrapText="1"/>
    </xf>
    <xf numFmtId="0" fontId="1" fillId="6" borderId="4" xfId="0" applyFont="1" applyFill="1" applyBorder="1" applyAlignment="1">
      <alignment wrapText="1"/>
    </xf>
    <xf numFmtId="0" fontId="0" fillId="6" borderId="0" xfId="0" applyFill="1"/>
    <xf numFmtId="0" fontId="1" fillId="7" borderId="3" xfId="0" applyFont="1" applyFill="1" applyBorder="1" applyAlignment="1">
      <alignment wrapText="1"/>
    </xf>
    <xf numFmtId="0" fontId="0" fillId="7" borderId="0" xfId="0" applyFill="1"/>
    <xf numFmtId="0" fontId="3" fillId="9" borderId="2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9" borderId="5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wrapText="1"/>
    </xf>
    <xf numFmtId="0" fontId="1" fillId="10" borderId="2" xfId="0" applyFont="1" applyFill="1" applyBorder="1" applyAlignment="1">
      <alignment wrapText="1"/>
    </xf>
    <xf numFmtId="0" fontId="4" fillId="8" borderId="2" xfId="0" applyFont="1" applyFill="1" applyBorder="1" applyAlignment="1">
      <alignment wrapText="1"/>
    </xf>
    <xf numFmtId="0" fontId="1" fillId="8" borderId="8" xfId="0" applyFont="1" applyFill="1" applyBorder="1" applyAlignment="1">
      <alignment wrapText="1"/>
    </xf>
    <xf numFmtId="0" fontId="5" fillId="5" borderId="2" xfId="0" applyFont="1" applyFill="1" applyBorder="1" applyAlignment="1">
      <alignment wrapText="1"/>
    </xf>
    <xf numFmtId="0" fontId="5" fillId="7" borderId="2" xfId="0" applyFont="1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4" fillId="6" borderId="2" xfId="0" applyFont="1" applyFill="1" applyBorder="1" applyAlignment="1">
      <alignment wrapText="1"/>
    </xf>
    <xf numFmtId="0" fontId="0" fillId="2" borderId="6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1" fillId="3" borderId="8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66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I18" sqref="I18"/>
    </sheetView>
  </sheetViews>
  <sheetFormatPr defaultRowHeight="15"/>
  <cols>
    <col min="1" max="1" width="13.28515625" customWidth="1"/>
    <col min="2" max="2" width="23.140625" customWidth="1"/>
    <col min="3" max="3" width="16.5703125" customWidth="1"/>
  </cols>
  <sheetData>
    <row r="1" spans="1:3">
      <c r="A1" s="4" t="s">
        <v>0</v>
      </c>
      <c r="B1" s="3"/>
      <c r="C1" s="19" t="s">
        <v>24</v>
      </c>
    </row>
    <row r="2" spans="1:3" ht="15.75" customHeight="1">
      <c r="A2" s="23" t="s">
        <v>15</v>
      </c>
      <c r="B2" s="23"/>
      <c r="C2" s="20">
        <v>926100</v>
      </c>
    </row>
    <row r="3" spans="1:3" ht="19.5" customHeight="1">
      <c r="A3" s="24" t="s">
        <v>16</v>
      </c>
      <c r="B3" s="24"/>
      <c r="C3" s="21">
        <v>636300</v>
      </c>
    </row>
    <row r="4" spans="1:3" ht="24.75" customHeight="1">
      <c r="A4" s="24" t="s">
        <v>17</v>
      </c>
      <c r="B4" s="24"/>
      <c r="C4" s="21">
        <v>121750</v>
      </c>
    </row>
    <row r="5" spans="1:3" ht="18" customHeight="1">
      <c r="A5" s="25" t="s">
        <v>22</v>
      </c>
      <c r="B5" s="25"/>
      <c r="C5" s="21">
        <f>C3+C4</f>
        <v>758050</v>
      </c>
    </row>
    <row r="6" spans="1:3" ht="13.5" customHeight="1">
      <c r="A6" s="23" t="s">
        <v>18</v>
      </c>
      <c r="B6" s="23"/>
      <c r="C6" s="21">
        <v>540000</v>
      </c>
    </row>
    <row r="7" spans="1:3" ht="16.5" customHeight="1">
      <c r="A7" s="23" t="s">
        <v>19</v>
      </c>
      <c r="B7" s="23"/>
      <c r="C7" s="21">
        <v>770000</v>
      </c>
    </row>
    <row r="8" spans="1:3" ht="13.5" customHeight="1">
      <c r="A8" s="23" t="s">
        <v>20</v>
      </c>
      <c r="B8" s="23"/>
      <c r="C8" s="21">
        <v>310000</v>
      </c>
    </row>
    <row r="9" spans="1:3" ht="15" customHeight="1">
      <c r="A9" s="23" t="s">
        <v>21</v>
      </c>
      <c r="B9" s="23"/>
      <c r="C9" s="21">
        <v>715000</v>
      </c>
    </row>
    <row r="10" spans="1:3" ht="15.75" customHeight="1">
      <c r="A10" s="26" t="s">
        <v>2</v>
      </c>
      <c r="B10" s="26"/>
      <c r="C10" s="20">
        <v>470000</v>
      </c>
    </row>
    <row r="11" spans="1:3" ht="15.75" customHeight="1">
      <c r="A11" s="23" t="s">
        <v>3</v>
      </c>
      <c r="B11" s="23"/>
      <c r="C11" s="21">
        <v>698000</v>
      </c>
    </row>
    <row r="12" spans="1:3" ht="20.25" customHeight="1">
      <c r="A12" s="23" t="s">
        <v>23</v>
      </c>
      <c r="B12" s="23"/>
      <c r="C12" s="21">
        <v>698000</v>
      </c>
    </row>
    <row r="13" spans="1:3" ht="15.75" customHeight="1">
      <c r="A13" s="23" t="s">
        <v>4</v>
      </c>
      <c r="B13" s="23"/>
      <c r="C13" s="21"/>
    </row>
    <row r="14" spans="1:3" ht="14.25" customHeight="1">
      <c r="A14" s="24" t="s">
        <v>5</v>
      </c>
      <c r="B14" s="24"/>
      <c r="C14" s="21">
        <v>640000</v>
      </c>
    </row>
    <row r="15" spans="1:3" ht="25.5" customHeight="1">
      <c r="A15" s="24" t="s">
        <v>6</v>
      </c>
      <c r="B15" s="24"/>
      <c r="C15" s="21">
        <v>361150</v>
      </c>
    </row>
    <row r="16" spans="1:3" ht="20.25" customHeight="1">
      <c r="A16" s="25" t="s">
        <v>7</v>
      </c>
      <c r="B16" s="25"/>
      <c r="C16" s="21">
        <f t="shared" ref="C16" si="0">C14+C15</f>
        <v>1001150</v>
      </c>
    </row>
    <row r="17" spans="1:3">
      <c r="A17" s="24" t="s">
        <v>8</v>
      </c>
      <c r="B17" s="24"/>
      <c r="C17" s="21"/>
    </row>
    <row r="18" spans="1:3" ht="24" customHeight="1">
      <c r="A18" s="24" t="s">
        <v>9</v>
      </c>
      <c r="B18" s="24"/>
      <c r="C18" s="21">
        <v>137900</v>
      </c>
    </row>
    <row r="19" spans="1:3" ht="15" customHeight="1">
      <c r="A19" s="25" t="s">
        <v>10</v>
      </c>
      <c r="B19" s="25"/>
      <c r="C19" s="21">
        <f t="shared" ref="C19" si="1">C17+C18</f>
        <v>137900</v>
      </c>
    </row>
    <row r="20" spans="1:3" ht="16.5" customHeight="1">
      <c r="A20" s="24" t="s">
        <v>11</v>
      </c>
      <c r="B20" s="24"/>
      <c r="C20" s="21"/>
    </row>
    <row r="21" spans="1:3" ht="24" customHeight="1">
      <c r="A21" s="24" t="s">
        <v>12</v>
      </c>
      <c r="B21" s="24"/>
      <c r="C21" s="21">
        <v>300000</v>
      </c>
    </row>
    <row r="22" spans="1:3" ht="14.25" customHeight="1">
      <c r="A22" s="25" t="s">
        <v>13</v>
      </c>
      <c r="B22" s="25"/>
      <c r="C22" s="21">
        <f t="shared" ref="C22" si="2">C20+C21</f>
        <v>300000</v>
      </c>
    </row>
    <row r="23" spans="1:3" ht="12.75" customHeight="1">
      <c r="A23" s="27" t="s">
        <v>14</v>
      </c>
      <c r="B23" s="27"/>
      <c r="C23" s="22">
        <f t="shared" ref="C23" si="3">C2+C5+C6+C7+C8+C9+C10+C11+C12+C13+C16+C19+C22</f>
        <v>7324200</v>
      </c>
    </row>
    <row r="24" spans="1:3">
      <c r="C24" s="2"/>
    </row>
    <row r="25" spans="1:3">
      <c r="C25" s="2"/>
    </row>
    <row r="26" spans="1:3">
      <c r="C26" s="2"/>
    </row>
    <row r="27" spans="1:3">
      <c r="C27" s="2"/>
    </row>
    <row r="28" spans="1:3">
      <c r="C28" s="2"/>
    </row>
    <row r="29" spans="1:3">
      <c r="C29" s="2"/>
    </row>
    <row r="30" spans="1:3">
      <c r="C30" s="2"/>
    </row>
    <row r="31" spans="1:3">
      <c r="C31" s="2"/>
    </row>
    <row r="32" spans="1:3">
      <c r="C32" s="2"/>
    </row>
    <row r="33" spans="3:3">
      <c r="C33" s="2"/>
    </row>
    <row r="34" spans="3:3">
      <c r="C34" s="2"/>
    </row>
    <row r="35" spans="3:3">
      <c r="C35" s="2"/>
    </row>
    <row r="36" spans="3:3">
      <c r="C36" s="2"/>
    </row>
    <row r="37" spans="3:3">
      <c r="C37" s="2"/>
    </row>
    <row r="38" spans="3:3">
      <c r="C38" s="2"/>
    </row>
    <row r="39" spans="3:3">
      <c r="C39" s="2"/>
    </row>
    <row r="40" spans="3:3">
      <c r="C40" s="2"/>
    </row>
    <row r="41" spans="3:3">
      <c r="C41" s="2"/>
    </row>
    <row r="42" spans="3:3">
      <c r="C42" s="2"/>
    </row>
    <row r="43" spans="3:3">
      <c r="C43" s="2"/>
    </row>
    <row r="44" spans="3:3">
      <c r="C44" s="2"/>
    </row>
    <row r="45" spans="3:3">
      <c r="C45" s="2"/>
    </row>
    <row r="46" spans="3:3">
      <c r="C46" s="2"/>
    </row>
    <row r="47" spans="3:3">
      <c r="C47" s="2"/>
    </row>
    <row r="48" spans="3:3">
      <c r="C48" s="2"/>
    </row>
    <row r="49" spans="3:3">
      <c r="C49" s="2"/>
    </row>
    <row r="50" spans="3:3">
      <c r="C50" s="2"/>
    </row>
    <row r="51" spans="3:3">
      <c r="C51" s="2"/>
    </row>
    <row r="52" spans="3:3">
      <c r="C52" s="2"/>
    </row>
    <row r="53" spans="3:3">
      <c r="C53" s="2"/>
    </row>
    <row r="54" spans="3:3">
      <c r="C54" s="2"/>
    </row>
    <row r="55" spans="3:3">
      <c r="C55" s="2"/>
    </row>
    <row r="56" spans="3:3">
      <c r="C56" s="2"/>
    </row>
    <row r="57" spans="3:3">
      <c r="C57" s="2"/>
    </row>
    <row r="58" spans="3:3">
      <c r="C58" s="2"/>
    </row>
    <row r="59" spans="3:3">
      <c r="C59" s="2"/>
    </row>
    <row r="60" spans="3:3">
      <c r="C60" s="2"/>
    </row>
    <row r="61" spans="3:3">
      <c r="C61" s="2"/>
    </row>
    <row r="62" spans="3:3">
      <c r="C62" s="2"/>
    </row>
    <row r="63" spans="3:3">
      <c r="C63" s="2"/>
    </row>
    <row r="64" spans="3:3">
      <c r="C64" s="2"/>
    </row>
    <row r="65" spans="3:3">
      <c r="C65" s="2"/>
    </row>
    <row r="66" spans="3:3">
      <c r="C66" s="2"/>
    </row>
  </sheetData>
  <mergeCells count="22">
    <mergeCell ref="A22:B22"/>
    <mergeCell ref="A23:B23"/>
    <mergeCell ref="A16:B16"/>
    <mergeCell ref="A17:B17"/>
    <mergeCell ref="A18:B18"/>
    <mergeCell ref="A19:B19"/>
    <mergeCell ref="A20:B20"/>
    <mergeCell ref="A21:B21"/>
    <mergeCell ref="A15:B15"/>
    <mergeCell ref="A8:B8"/>
    <mergeCell ref="A9:B9"/>
    <mergeCell ref="A10:B10"/>
    <mergeCell ref="A11:B11"/>
    <mergeCell ref="A12:B12"/>
    <mergeCell ref="A13:B13"/>
    <mergeCell ref="A14:B14"/>
    <mergeCell ref="A7:B7"/>
    <mergeCell ref="A2:B2"/>
    <mergeCell ref="A3:B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fitToWidth="2" fitToHeight="2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47"/>
  <sheetViews>
    <sheetView topLeftCell="A2" workbookViewId="0">
      <pane xSplit="2" ySplit="1" topLeftCell="C3" activePane="bottomRight" state="frozen"/>
      <selection activeCell="A2" sqref="A2"/>
      <selection pane="topRight" activeCell="C2" sqref="C2"/>
      <selection pane="bottomLeft" activeCell="A3" sqref="A3"/>
      <selection pane="bottomRight" activeCell="G28" sqref="G28"/>
    </sheetView>
  </sheetViews>
  <sheetFormatPr defaultRowHeight="15"/>
  <cols>
    <col min="1" max="1" width="13.28515625" style="1" customWidth="1"/>
    <col min="2" max="2" width="23.140625" style="1" customWidth="1"/>
    <col min="3" max="3" width="9.140625" style="5"/>
    <col min="4" max="7" width="9.140625" style="2"/>
  </cols>
  <sheetData>
    <row r="1" spans="1:7" s="11" customFormat="1">
      <c r="C1" s="13"/>
      <c r="D1" s="31">
        <v>340</v>
      </c>
      <c r="E1" s="32"/>
      <c r="F1" s="32"/>
      <c r="G1" s="33"/>
    </row>
    <row r="2" spans="1:7">
      <c r="A2" s="8" t="s">
        <v>0</v>
      </c>
      <c r="B2" s="9"/>
      <c r="C2" s="10" t="s">
        <v>1</v>
      </c>
      <c r="D2" s="12">
        <v>1</v>
      </c>
      <c r="E2" s="12">
        <v>2</v>
      </c>
      <c r="F2" s="12">
        <v>3</v>
      </c>
      <c r="G2" s="12">
        <v>4</v>
      </c>
    </row>
    <row r="3" spans="1:7">
      <c r="A3" s="29" t="s">
        <v>15</v>
      </c>
      <c r="B3" s="29"/>
      <c r="C3" s="6">
        <f>D3+E3+F3+G3</f>
        <v>926100</v>
      </c>
      <c r="D3" s="14">
        <v>231476</v>
      </c>
      <c r="E3" s="14">
        <v>231525</v>
      </c>
      <c r="F3" s="14">
        <v>231525</v>
      </c>
      <c r="G3" s="14">
        <v>231574</v>
      </c>
    </row>
    <row r="4" spans="1:7">
      <c r="A4" s="29" t="s">
        <v>16</v>
      </c>
      <c r="B4" s="29"/>
      <c r="C4" s="6">
        <f>D4+E4+F4+G4</f>
        <v>636300</v>
      </c>
      <c r="D4" s="14">
        <v>159075</v>
      </c>
      <c r="E4" s="14">
        <v>159026</v>
      </c>
      <c r="F4" s="14">
        <v>159075</v>
      </c>
      <c r="G4" s="14">
        <v>159124</v>
      </c>
    </row>
    <row r="5" spans="1:7" ht="29.25" customHeight="1">
      <c r="A5" s="29" t="s">
        <v>17</v>
      </c>
      <c r="B5" s="29"/>
      <c r="C5" s="6">
        <f>D5+E5+F5+G5</f>
        <v>121750</v>
      </c>
      <c r="D5" s="14">
        <v>30437</v>
      </c>
      <c r="E5" s="14">
        <v>30437</v>
      </c>
      <c r="F5" s="14">
        <v>30388</v>
      </c>
      <c r="G5" s="14">
        <v>30488</v>
      </c>
    </row>
    <row r="6" spans="1:7" s="16" customFormat="1">
      <c r="A6" s="30" t="s">
        <v>22</v>
      </c>
      <c r="B6" s="30"/>
      <c r="C6" s="15">
        <f>C4+C5</f>
        <v>758050</v>
      </c>
      <c r="D6" s="15">
        <f t="shared" ref="D6:G6" si="0">D4+D5</f>
        <v>189512</v>
      </c>
      <c r="E6" s="15">
        <f t="shared" si="0"/>
        <v>189463</v>
      </c>
      <c r="F6" s="15">
        <f t="shared" si="0"/>
        <v>189463</v>
      </c>
      <c r="G6" s="15">
        <f t="shared" si="0"/>
        <v>189612</v>
      </c>
    </row>
    <row r="7" spans="1:7">
      <c r="A7" s="29" t="s">
        <v>18</v>
      </c>
      <c r="B7" s="29"/>
      <c r="C7" s="6">
        <f t="shared" ref="C7:C16" si="1">D7+E7+F7+G7</f>
        <v>540000</v>
      </c>
      <c r="D7" s="14">
        <v>135000</v>
      </c>
      <c r="E7" s="14">
        <v>135000</v>
      </c>
      <c r="F7" s="14">
        <v>135000</v>
      </c>
      <c r="G7" s="14">
        <v>135000</v>
      </c>
    </row>
    <row r="8" spans="1:7">
      <c r="A8" s="29" t="s">
        <v>19</v>
      </c>
      <c r="B8" s="29"/>
      <c r="C8" s="6">
        <f t="shared" si="1"/>
        <v>770000</v>
      </c>
      <c r="D8" s="14">
        <v>192500</v>
      </c>
      <c r="E8" s="14">
        <v>192500</v>
      </c>
      <c r="F8" s="14">
        <v>192500</v>
      </c>
      <c r="G8" s="14">
        <v>192500</v>
      </c>
    </row>
    <row r="9" spans="1:7">
      <c r="A9" s="29" t="s">
        <v>20</v>
      </c>
      <c r="B9" s="29"/>
      <c r="C9" s="6">
        <f t="shared" si="1"/>
        <v>310000</v>
      </c>
      <c r="D9" s="14">
        <v>77500</v>
      </c>
      <c r="E9" s="14">
        <v>77500</v>
      </c>
      <c r="F9" s="14">
        <v>77500</v>
      </c>
      <c r="G9" s="14">
        <v>77500</v>
      </c>
    </row>
    <row r="10" spans="1:7">
      <c r="A10" s="29" t="s">
        <v>21</v>
      </c>
      <c r="B10" s="29"/>
      <c r="C10" s="6">
        <f t="shared" si="1"/>
        <v>715000</v>
      </c>
      <c r="D10" s="14">
        <v>178750</v>
      </c>
      <c r="E10" s="14">
        <v>178750</v>
      </c>
      <c r="F10" s="14">
        <v>178750</v>
      </c>
      <c r="G10" s="14">
        <v>178750</v>
      </c>
    </row>
    <row r="11" spans="1:7">
      <c r="A11" s="34" t="s">
        <v>2</v>
      </c>
      <c r="B11" s="34"/>
      <c r="C11" s="6">
        <f t="shared" si="1"/>
        <v>470000</v>
      </c>
      <c r="D11" s="14">
        <v>117500</v>
      </c>
      <c r="E11" s="14">
        <v>117500</v>
      </c>
      <c r="F11" s="14">
        <v>117500</v>
      </c>
      <c r="G11" s="14">
        <v>117500</v>
      </c>
    </row>
    <row r="12" spans="1:7">
      <c r="A12" s="29" t="s">
        <v>3</v>
      </c>
      <c r="B12" s="29"/>
      <c r="C12" s="6">
        <f t="shared" si="1"/>
        <v>698000</v>
      </c>
      <c r="D12" s="14">
        <v>174500</v>
      </c>
      <c r="E12" s="14">
        <v>174500</v>
      </c>
      <c r="F12" s="14">
        <v>174500</v>
      </c>
      <c r="G12" s="14">
        <v>174500</v>
      </c>
    </row>
    <row r="13" spans="1:7">
      <c r="A13" s="29" t="s">
        <v>23</v>
      </c>
      <c r="B13" s="29"/>
      <c r="C13" s="6">
        <f t="shared" si="1"/>
        <v>698000</v>
      </c>
      <c r="D13" s="14">
        <v>174500</v>
      </c>
      <c r="E13" s="14">
        <v>174500</v>
      </c>
      <c r="F13" s="14">
        <v>174500</v>
      </c>
      <c r="G13" s="14">
        <v>174500</v>
      </c>
    </row>
    <row r="14" spans="1:7">
      <c r="A14" s="29" t="s">
        <v>4</v>
      </c>
      <c r="B14" s="29"/>
      <c r="C14" s="6">
        <f t="shared" si="1"/>
        <v>0</v>
      </c>
      <c r="D14" s="14"/>
      <c r="E14" s="14"/>
      <c r="F14" s="14"/>
      <c r="G14" s="14"/>
    </row>
    <row r="15" spans="1:7">
      <c r="A15" s="29" t="s">
        <v>5</v>
      </c>
      <c r="B15" s="29"/>
      <c r="C15" s="6">
        <f t="shared" si="1"/>
        <v>640000</v>
      </c>
      <c r="D15" s="14">
        <v>160000</v>
      </c>
      <c r="E15" s="14">
        <v>160000</v>
      </c>
      <c r="F15" s="14">
        <v>160000</v>
      </c>
      <c r="G15" s="14">
        <v>160000</v>
      </c>
    </row>
    <row r="16" spans="1:7" ht="25.5" customHeight="1">
      <c r="A16" s="29" t="s">
        <v>6</v>
      </c>
      <c r="B16" s="29"/>
      <c r="C16" s="6">
        <f t="shared" si="1"/>
        <v>361150</v>
      </c>
      <c r="D16" s="14">
        <v>90287</v>
      </c>
      <c r="E16" s="14">
        <v>90287</v>
      </c>
      <c r="F16" s="14">
        <v>90287</v>
      </c>
      <c r="G16" s="14">
        <v>90289</v>
      </c>
    </row>
    <row r="17" spans="1:7" s="16" customFormat="1">
      <c r="A17" s="30" t="s">
        <v>7</v>
      </c>
      <c r="B17" s="30"/>
      <c r="C17" s="15">
        <f>C15+C16</f>
        <v>1001150</v>
      </c>
      <c r="D17" s="15">
        <f t="shared" ref="D17:G17" si="2">D15+D16</f>
        <v>250287</v>
      </c>
      <c r="E17" s="15">
        <f t="shared" si="2"/>
        <v>250287</v>
      </c>
      <c r="F17" s="15">
        <f t="shared" si="2"/>
        <v>250287</v>
      </c>
      <c r="G17" s="15">
        <f t="shared" si="2"/>
        <v>250289</v>
      </c>
    </row>
    <row r="18" spans="1:7">
      <c r="A18" s="29" t="s">
        <v>8</v>
      </c>
      <c r="B18" s="29"/>
      <c r="C18" s="6">
        <f>D18+E18+F18+G18</f>
        <v>0</v>
      </c>
      <c r="D18" s="14"/>
      <c r="E18" s="14"/>
      <c r="F18" s="14"/>
      <c r="G18" s="14"/>
    </row>
    <row r="19" spans="1:7" ht="29.25" customHeight="1">
      <c r="A19" s="29" t="s">
        <v>9</v>
      </c>
      <c r="B19" s="29"/>
      <c r="C19" s="6">
        <f>D19+E19+F19+G19</f>
        <v>137900</v>
      </c>
      <c r="D19" s="14">
        <v>34475</v>
      </c>
      <c r="E19" s="14">
        <v>34475</v>
      </c>
      <c r="F19" s="14">
        <v>34475</v>
      </c>
      <c r="G19" s="14">
        <v>34475</v>
      </c>
    </row>
    <row r="20" spans="1:7" s="16" customFormat="1">
      <c r="A20" s="30" t="s">
        <v>10</v>
      </c>
      <c r="B20" s="30"/>
      <c r="C20" s="15">
        <f>C18+C19</f>
        <v>137900</v>
      </c>
      <c r="D20" s="15">
        <f t="shared" ref="D20:G20" si="3">D18+D19</f>
        <v>34475</v>
      </c>
      <c r="E20" s="15">
        <f t="shared" si="3"/>
        <v>34475</v>
      </c>
      <c r="F20" s="15">
        <f t="shared" si="3"/>
        <v>34475</v>
      </c>
      <c r="G20" s="15">
        <f t="shared" si="3"/>
        <v>34475</v>
      </c>
    </row>
    <row r="21" spans="1:7">
      <c r="A21" s="29" t="s">
        <v>11</v>
      </c>
      <c r="B21" s="29"/>
      <c r="C21" s="6">
        <f>D21+E21+F21+G21</f>
        <v>0</v>
      </c>
      <c r="D21" s="14"/>
      <c r="E21" s="14"/>
      <c r="F21" s="14"/>
      <c r="G21" s="14"/>
    </row>
    <row r="22" spans="1:7" ht="23.25" customHeight="1">
      <c r="A22" s="29" t="s">
        <v>12</v>
      </c>
      <c r="B22" s="29"/>
      <c r="C22" s="6">
        <f>D22+E22+F22+G22</f>
        <v>300000</v>
      </c>
      <c r="D22" s="14">
        <v>75000</v>
      </c>
      <c r="E22" s="14">
        <v>75000</v>
      </c>
      <c r="F22" s="14">
        <v>75000</v>
      </c>
      <c r="G22" s="14">
        <v>75000</v>
      </c>
    </row>
    <row r="23" spans="1:7" s="16" customFormat="1">
      <c r="A23" s="30" t="s">
        <v>13</v>
      </c>
      <c r="B23" s="30"/>
      <c r="C23" s="15">
        <f>C21+C22</f>
        <v>300000</v>
      </c>
      <c r="D23" s="15">
        <f t="shared" ref="D23:G23" si="4">D21+D22</f>
        <v>75000</v>
      </c>
      <c r="E23" s="15">
        <f t="shared" si="4"/>
        <v>75000</v>
      </c>
      <c r="F23" s="15">
        <f t="shared" si="4"/>
        <v>75000</v>
      </c>
      <c r="G23" s="15">
        <f t="shared" si="4"/>
        <v>75000</v>
      </c>
    </row>
    <row r="24" spans="1:7" s="18" customFormat="1" ht="15.75">
      <c r="A24" s="28" t="s">
        <v>14</v>
      </c>
      <c r="B24" s="28"/>
      <c r="C24" s="17">
        <f t="shared" ref="C24" si="5">C3+C6+C7+C8+C9+C10+C11+C12+C13+C14+C17+C20+C23</f>
        <v>7324200</v>
      </c>
      <c r="D24" s="17">
        <f t="shared" ref="D24" si="6">D3+D6+D7+D8+D9+D10+D11+D12+D13+D14+D17+D20+D23</f>
        <v>1831000</v>
      </c>
      <c r="E24" s="17">
        <f t="shared" ref="E24" si="7">E3+E6+E7+E8+E9+E10+E11+E12+E13+E14+E17+E20+E23</f>
        <v>1831000</v>
      </c>
      <c r="F24" s="17">
        <f t="shared" ref="F24" si="8">F3+F6+F7+F8+F9+F10+F11+F12+F13+F14+F17+F20+F23</f>
        <v>1831000</v>
      </c>
      <c r="G24" s="17">
        <f t="shared" ref="G24" si="9">G3+G6+G7+G8+G9+G10+G11+G12+G13+G14+G17+G20+G23</f>
        <v>1831200</v>
      </c>
    </row>
    <row r="25" spans="1:7">
      <c r="C25" s="2"/>
      <c r="D25" s="7"/>
      <c r="E25" s="7"/>
      <c r="F25" s="7"/>
      <c r="G25" s="7"/>
    </row>
    <row r="26" spans="1:7">
      <c r="C26" s="2"/>
    </row>
    <row r="27" spans="1:7">
      <c r="C27" s="2"/>
    </row>
    <row r="28" spans="1:7">
      <c r="C28" s="2"/>
    </row>
    <row r="29" spans="1:7">
      <c r="C29" s="2"/>
    </row>
    <row r="30" spans="1:7">
      <c r="C30" s="2"/>
    </row>
    <row r="31" spans="1:7">
      <c r="C31" s="2"/>
    </row>
    <row r="32" spans="1:7">
      <c r="C32" s="2"/>
    </row>
    <row r="33" spans="3:3">
      <c r="C33" s="2"/>
    </row>
    <row r="34" spans="3:3">
      <c r="C34" s="2"/>
    </row>
    <row r="35" spans="3:3">
      <c r="C35" s="2"/>
    </row>
    <row r="36" spans="3:3">
      <c r="C36" s="2"/>
    </row>
    <row r="37" spans="3:3">
      <c r="C37" s="2"/>
    </row>
    <row r="38" spans="3:3">
      <c r="C38" s="2"/>
    </row>
    <row r="39" spans="3:3">
      <c r="C39" s="2"/>
    </row>
    <row r="40" spans="3:3">
      <c r="C40" s="2"/>
    </row>
    <row r="41" spans="3:3">
      <c r="C41" s="2"/>
    </row>
    <row r="42" spans="3:3">
      <c r="C42" s="2"/>
    </row>
    <row r="43" spans="3:3">
      <c r="C43" s="2"/>
    </row>
    <row r="44" spans="3:3">
      <c r="C44" s="2"/>
    </row>
    <row r="45" spans="3:3">
      <c r="C45" s="2"/>
    </row>
    <row r="46" spans="3:3">
      <c r="C46" s="2"/>
    </row>
    <row r="47" spans="3:3">
      <c r="C47" s="2"/>
    </row>
  </sheetData>
  <mergeCells count="23">
    <mergeCell ref="D1:G1"/>
    <mergeCell ref="A23:B23"/>
    <mergeCell ref="A16:B16"/>
    <mergeCell ref="A9:B9"/>
    <mergeCell ref="A10:B10"/>
    <mergeCell ref="A11:B11"/>
    <mergeCell ref="A12:B12"/>
    <mergeCell ref="A3:B3"/>
    <mergeCell ref="A4:B4"/>
    <mergeCell ref="A5:B5"/>
    <mergeCell ref="A6:B6"/>
    <mergeCell ref="A7:B7"/>
    <mergeCell ref="A8:B8"/>
    <mergeCell ref="A13:B13"/>
    <mergeCell ref="A14:B14"/>
    <mergeCell ref="A15:B15"/>
    <mergeCell ref="A24:B24"/>
    <mergeCell ref="A21:B21"/>
    <mergeCell ref="A22:B22"/>
    <mergeCell ref="A17:B17"/>
    <mergeCell ref="A18:B18"/>
    <mergeCell ref="A19:B19"/>
    <mergeCell ref="A20:B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смета 2020</vt:lpstr>
      <vt:lpstr>по кварталам</vt:lpstr>
    </vt:vector>
  </TitlesOfParts>
  <Company>Комитет по образованию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 Жигульский</dc:creator>
  <cp:lastModifiedBy>Катя</cp:lastModifiedBy>
  <cp:lastPrinted>2019-12-30T06:21:06Z</cp:lastPrinted>
  <dcterms:created xsi:type="dcterms:W3CDTF">2017-01-09T09:02:14Z</dcterms:created>
  <dcterms:modified xsi:type="dcterms:W3CDTF">2020-01-15T08:52:10Z</dcterms:modified>
</cp:coreProperties>
</file>