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1490" windowHeight="4650" activeTab="1"/>
  </bookViews>
  <sheets>
    <sheet name="смета" sheetId="2" r:id="rId1"/>
    <sheet name="кварталы" sheetId="3" r:id="rId2"/>
  </sheets>
  <definedNames>
    <definedName name="_xlnm.Print_Area" localSheetId="1">кварталы!$A$1:$F$17</definedName>
    <definedName name="_xlnm.Print_Area" localSheetId="0">смета!$A$2:$I$19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/>
  <c r="B7"/>
  <c r="B11"/>
  <c r="B12"/>
  <c r="B16"/>
  <c r="B5"/>
  <c r="B17" l="1"/>
  <c r="B18" i="2"/>
  <c r="C18"/>
  <c r="D18"/>
  <c r="E18"/>
  <c r="F18"/>
  <c r="C17" i="3"/>
  <c r="D17"/>
  <c r="E17"/>
  <c r="F17" l="1"/>
  <c r="I17" i="2" l="1"/>
  <c r="I15"/>
  <c r="I14"/>
  <c r="I13"/>
  <c r="I12"/>
  <c r="I11"/>
  <c r="G10"/>
  <c r="H10" s="1"/>
  <c r="I10" s="1"/>
  <c r="G9"/>
  <c r="G18" s="1"/>
  <c r="I8"/>
  <c r="I7"/>
  <c r="I6"/>
  <c r="H9" l="1"/>
  <c r="H18" s="1"/>
  <c r="I9" l="1"/>
  <c r="I18" s="1"/>
</calcChain>
</file>

<file path=xl/sharedStrings.xml><?xml version="1.0" encoding="utf-8"?>
<sst xmlns="http://schemas.openxmlformats.org/spreadsheetml/2006/main" count="29" uniqueCount="16">
  <si>
    <t>Итого</t>
  </si>
  <si>
    <t xml:space="preserve">Итого </t>
  </si>
  <si>
    <t>МБДОУ Воеводский детский сад "Калинка"</t>
  </si>
  <si>
    <t>МБДОУ Марушинский детский сад "Петушок"</t>
  </si>
  <si>
    <t>МБДОУ Бочкаревский детский сад "Аленушка"</t>
  </si>
  <si>
    <t>МБДОУ Целинный детский сад №1 "Ромашка"</t>
  </si>
  <si>
    <t>МБДОУ Целинный детский сад №2 "Светлячок"</t>
  </si>
  <si>
    <t>МБДОУ Целинный детский сад №4"Теремок"</t>
  </si>
  <si>
    <t>МБДОУ Дружбинский детский сад "Ягодка"</t>
  </si>
  <si>
    <t>Итого общее по садам</t>
  </si>
  <si>
    <t>МБДОУ Еландинский детский сад "Капелька"</t>
  </si>
  <si>
    <t>МБДОУ Шалапский детский сад "Солнышко"</t>
  </si>
  <si>
    <t>МБДОУ Верх-Марушинский детский сад "Колокольчик"</t>
  </si>
  <si>
    <t>МБДОУ Ложкинский детский сад "Петушок"</t>
  </si>
  <si>
    <t>МБДОУ Побединский детский сад "Солнышко"</t>
  </si>
  <si>
    <t>340 уголь</t>
  </si>
</sst>
</file>

<file path=xl/styles.xml><?xml version="1.0" encoding="utf-8"?>
<styleSheet xmlns="http://schemas.openxmlformats.org/spreadsheetml/2006/main">
  <numFmts count="1">
    <numFmt numFmtId="164" formatCode="#,##0_р_.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 textRotation="90"/>
    </xf>
    <xf numFmtId="0" fontId="2" fillId="2" borderId="5" xfId="0" applyFont="1" applyFill="1" applyBorder="1" applyAlignment="1">
      <alignment horizontal="center" textRotation="90"/>
    </xf>
    <xf numFmtId="0" fontId="2" fillId="2" borderId="0" xfId="0" applyFont="1" applyFill="1" applyAlignment="1">
      <alignment horizontal="center" textRotation="90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" fillId="3" borderId="1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textRotation="90"/>
    </xf>
    <xf numFmtId="0" fontId="4" fillId="2" borderId="6" xfId="1" applyFont="1" applyFill="1" applyBorder="1" applyAlignment="1"/>
    <xf numFmtId="164" fontId="5" fillId="2" borderId="4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7" fillId="2" borderId="6" xfId="1" applyFont="1" applyFill="1" applyBorder="1" applyAlignment="1"/>
    <xf numFmtId="0" fontId="7" fillId="2" borderId="7" xfId="1" applyFont="1" applyFill="1" applyBorder="1" applyAlignment="1"/>
    <xf numFmtId="0" fontId="7" fillId="2" borderId="1" xfId="1" applyFont="1" applyFill="1" applyBorder="1" applyAlignment="1"/>
    <xf numFmtId="0" fontId="8" fillId="2" borderId="6" xfId="1" applyFont="1" applyFill="1" applyBorder="1" applyAlignment="1"/>
    <xf numFmtId="0" fontId="8" fillId="2" borderId="7" xfId="1" applyFont="1" applyFill="1" applyBorder="1" applyAlignment="1"/>
    <xf numFmtId="0" fontId="8" fillId="2" borderId="1" xfId="1" applyFont="1" applyFill="1" applyBorder="1" applyAlignment="1"/>
    <xf numFmtId="0" fontId="9" fillId="3" borderId="2" xfId="1" applyFont="1" applyFill="1" applyBorder="1" applyAlignment="1">
      <alignment wrapText="1"/>
    </xf>
    <xf numFmtId="164" fontId="6" fillId="2" borderId="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textRotation="90"/>
    </xf>
    <xf numFmtId="0" fontId="11" fillId="3" borderId="2" xfId="1" applyFont="1" applyFill="1" applyBorder="1" applyAlignment="1">
      <alignment wrapText="1"/>
    </xf>
    <xf numFmtId="0" fontId="12" fillId="0" borderId="0" xfId="0" applyFont="1"/>
    <xf numFmtId="0" fontId="10" fillId="2" borderId="0" xfId="0" applyFont="1" applyFill="1"/>
    <xf numFmtId="0" fontId="13" fillId="3" borderId="0" xfId="0" applyFont="1" applyFill="1"/>
    <xf numFmtId="0" fontId="10" fillId="2" borderId="0" xfId="0" applyFont="1" applyFill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textRotation="90"/>
    </xf>
    <xf numFmtId="0" fontId="10" fillId="2" borderId="5" xfId="0" applyFont="1" applyFill="1" applyBorder="1" applyAlignment="1">
      <alignment horizontal="center" textRotation="90"/>
    </xf>
    <xf numFmtId="164" fontId="13" fillId="3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13" fillId="3" borderId="4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workbookViewId="0">
      <pane xSplit="1" topLeftCell="B1" activePane="topRight" state="frozen"/>
      <selection pane="topRight" activeCell="E13" sqref="E13"/>
    </sheetView>
  </sheetViews>
  <sheetFormatPr defaultRowHeight="15"/>
  <cols>
    <col min="1" max="1" width="54.85546875" customWidth="1"/>
    <col min="2" max="4" width="9.140625" hidden="1" customWidth="1"/>
    <col min="5" max="5" width="12.140625" customWidth="1"/>
    <col min="6" max="6" width="0.140625" customWidth="1"/>
    <col min="7" max="9" width="9.140625" hidden="1" customWidth="1"/>
  </cols>
  <sheetData>
    <row r="1" spans="1:9" s="1" customFormat="1">
      <c r="A1" s="10"/>
    </row>
    <row r="2" spans="1:9" s="1" customFormat="1">
      <c r="A2" s="10"/>
    </row>
    <row r="3" spans="1:9" s="2" customFormat="1" ht="15" customHeight="1">
      <c r="A3" s="11"/>
      <c r="B3" s="38"/>
      <c r="C3" s="38"/>
      <c r="D3" s="39"/>
      <c r="E3" s="37" t="s">
        <v>15</v>
      </c>
      <c r="F3" s="40">
        <v>340</v>
      </c>
      <c r="G3" s="40"/>
      <c r="H3" s="40"/>
      <c r="I3" s="40"/>
    </row>
    <row r="4" spans="1:9" s="6" customFormat="1" ht="88.5" customHeight="1" thickBot="1">
      <c r="A4" s="12"/>
      <c r="B4" s="4">
        <v>2</v>
      </c>
      <c r="C4" s="4">
        <v>3</v>
      </c>
      <c r="D4" s="4">
        <v>4</v>
      </c>
      <c r="E4" s="3" t="s">
        <v>0</v>
      </c>
      <c r="F4" s="5">
        <v>1</v>
      </c>
      <c r="G4" s="5">
        <v>2</v>
      </c>
      <c r="H4" s="5">
        <v>3</v>
      </c>
      <c r="I4" s="5">
        <v>4</v>
      </c>
    </row>
    <row r="5" spans="1:9" s="1" customFormat="1" ht="0.75" customHeight="1" thickBot="1">
      <c r="A5" s="13"/>
      <c r="B5" s="7"/>
      <c r="C5" s="7"/>
      <c r="D5" s="7"/>
      <c r="E5" s="7"/>
      <c r="F5" s="7"/>
      <c r="G5" s="7"/>
      <c r="H5" s="7"/>
      <c r="I5" s="7"/>
    </row>
    <row r="6" spans="1:9" s="1" customFormat="1" ht="18" customHeight="1" thickBot="1">
      <c r="A6" s="19" t="s">
        <v>11</v>
      </c>
      <c r="B6" s="7"/>
      <c r="C6" s="7"/>
      <c r="D6" s="7"/>
      <c r="E6" s="7">
        <v>225000</v>
      </c>
      <c r="F6" s="7">
        <v>30000</v>
      </c>
      <c r="G6" s="7">
        <v>30000</v>
      </c>
      <c r="H6" s="7">
        <v>30000</v>
      </c>
      <c r="I6" s="7">
        <f t="shared" ref="I6:I8" si="0">E6-H6-G6-F6</f>
        <v>135000</v>
      </c>
    </row>
    <row r="7" spans="1:9" s="1" customFormat="1" ht="18" customHeight="1" thickBot="1">
      <c r="A7" s="19" t="s">
        <v>12</v>
      </c>
      <c r="B7" s="7"/>
      <c r="C7" s="7"/>
      <c r="D7" s="7"/>
      <c r="E7" s="7">
        <v>115000</v>
      </c>
      <c r="F7" s="7">
        <v>24000</v>
      </c>
      <c r="G7" s="7">
        <v>22000</v>
      </c>
      <c r="H7" s="7">
        <v>22000</v>
      </c>
      <c r="I7" s="7">
        <f t="shared" si="0"/>
        <v>47000</v>
      </c>
    </row>
    <row r="8" spans="1:9" s="1" customFormat="1" ht="18" customHeight="1" thickBot="1">
      <c r="A8" s="19" t="s">
        <v>13</v>
      </c>
      <c r="B8" s="7"/>
      <c r="C8" s="7"/>
      <c r="D8" s="7"/>
      <c r="E8" s="7">
        <v>105000</v>
      </c>
      <c r="F8" s="7">
        <v>30000</v>
      </c>
      <c r="G8" s="7">
        <v>30000</v>
      </c>
      <c r="H8" s="7">
        <v>30000</v>
      </c>
      <c r="I8" s="7">
        <f t="shared" si="0"/>
        <v>15000</v>
      </c>
    </row>
    <row r="9" spans="1:9" s="1" customFormat="1" ht="18" customHeight="1" thickBot="1">
      <c r="A9" s="19" t="s">
        <v>2</v>
      </c>
      <c r="B9" s="7"/>
      <c r="C9" s="7"/>
      <c r="D9" s="7"/>
      <c r="E9" s="7"/>
      <c r="F9" s="7">
        <v>250</v>
      </c>
      <c r="G9" s="7">
        <f t="shared" ref="G9:I10" si="1">SUM(F9)</f>
        <v>250</v>
      </c>
      <c r="H9" s="7">
        <f t="shared" si="1"/>
        <v>250</v>
      </c>
      <c r="I9" s="7">
        <f t="shared" si="1"/>
        <v>250</v>
      </c>
    </row>
    <row r="10" spans="1:9" s="1" customFormat="1" ht="18" customHeight="1" thickBot="1">
      <c r="A10" s="19" t="s">
        <v>3</v>
      </c>
      <c r="B10" s="7"/>
      <c r="C10" s="7"/>
      <c r="D10" s="7"/>
      <c r="E10" s="7"/>
      <c r="F10" s="7">
        <v>250</v>
      </c>
      <c r="G10" s="7">
        <f t="shared" si="1"/>
        <v>250</v>
      </c>
      <c r="H10" s="7">
        <f t="shared" si="1"/>
        <v>250</v>
      </c>
      <c r="I10" s="7">
        <f t="shared" si="1"/>
        <v>250</v>
      </c>
    </row>
    <row r="11" spans="1:9" s="1" customFormat="1" ht="18" customHeight="1" thickBot="1">
      <c r="A11" s="19" t="s">
        <v>4</v>
      </c>
      <c r="B11" s="7"/>
      <c r="C11" s="7"/>
      <c r="D11" s="7"/>
      <c r="E11" s="7"/>
      <c r="F11" s="7">
        <v>250</v>
      </c>
      <c r="G11" s="7">
        <v>250</v>
      </c>
      <c r="H11" s="7">
        <v>250</v>
      </c>
      <c r="I11" s="7">
        <f>SUM(H11)</f>
        <v>250</v>
      </c>
    </row>
    <row r="12" spans="1:9" s="1" customFormat="1" ht="18" customHeight="1" thickBot="1">
      <c r="A12" s="19" t="s">
        <v>5</v>
      </c>
      <c r="B12" s="7"/>
      <c r="C12" s="7"/>
      <c r="D12" s="7"/>
      <c r="E12" s="7">
        <v>445000</v>
      </c>
      <c r="F12" s="7">
        <v>7000</v>
      </c>
      <c r="G12" s="7">
        <v>6000</v>
      </c>
      <c r="H12" s="7">
        <v>6000</v>
      </c>
      <c r="I12" s="7">
        <f>E12-H12-G12-F12</f>
        <v>426000</v>
      </c>
    </row>
    <row r="13" spans="1:9" s="1" customFormat="1" ht="18" customHeight="1" thickBot="1">
      <c r="A13" s="19" t="s">
        <v>6</v>
      </c>
      <c r="B13" s="7"/>
      <c r="C13" s="7"/>
      <c r="D13" s="7"/>
      <c r="E13" s="7">
        <v>190000</v>
      </c>
      <c r="F13" s="7">
        <v>7000</v>
      </c>
      <c r="G13" s="7">
        <v>6000</v>
      </c>
      <c r="H13" s="7">
        <v>6000</v>
      </c>
      <c r="I13" s="7">
        <f t="shared" ref="I13:I15" si="2">E13-H13-G13-F13</f>
        <v>171000</v>
      </c>
    </row>
    <row r="14" spans="1:9" s="1" customFormat="1" ht="18" customHeight="1">
      <c r="A14" s="20" t="s">
        <v>7</v>
      </c>
      <c r="B14" s="7"/>
      <c r="C14" s="7"/>
      <c r="D14" s="7"/>
      <c r="E14" s="7"/>
      <c r="F14" s="7">
        <v>250</v>
      </c>
      <c r="G14" s="7">
        <v>250</v>
      </c>
      <c r="H14" s="7">
        <v>250</v>
      </c>
      <c r="I14" s="7">
        <f t="shared" si="2"/>
        <v>-750</v>
      </c>
    </row>
    <row r="15" spans="1:9" s="1" customFormat="1" ht="18" customHeight="1">
      <c r="A15" s="21" t="s">
        <v>8</v>
      </c>
      <c r="B15" s="7"/>
      <c r="C15" s="7"/>
      <c r="D15" s="7"/>
      <c r="E15" s="7"/>
      <c r="F15" s="7">
        <v>250</v>
      </c>
      <c r="G15" s="7">
        <v>250</v>
      </c>
      <c r="H15" s="7">
        <v>250</v>
      </c>
      <c r="I15" s="7">
        <f t="shared" si="2"/>
        <v>-750</v>
      </c>
    </row>
    <row r="16" spans="1:9" s="1" customFormat="1" ht="18" customHeight="1" thickBot="1">
      <c r="A16" s="21" t="s">
        <v>10</v>
      </c>
      <c r="B16" s="14"/>
      <c r="C16" s="14"/>
      <c r="D16" s="7"/>
      <c r="E16" s="14"/>
      <c r="F16" s="14"/>
      <c r="G16" s="14"/>
      <c r="H16" s="14"/>
      <c r="I16" s="7"/>
    </row>
    <row r="17" spans="1:9" s="1" customFormat="1" ht="18" customHeight="1" thickBot="1">
      <c r="A17" s="19" t="s">
        <v>14</v>
      </c>
      <c r="B17" s="7"/>
      <c r="C17" s="7"/>
      <c r="D17" s="7"/>
      <c r="E17" s="7">
        <v>147000</v>
      </c>
      <c r="F17" s="7">
        <v>30000</v>
      </c>
      <c r="G17" s="7">
        <v>30000</v>
      </c>
      <c r="H17" s="7">
        <v>30000</v>
      </c>
      <c r="I17" s="7">
        <f>E17-H17-G17-F17</f>
        <v>57000</v>
      </c>
    </row>
    <row r="18" spans="1:9" s="9" customFormat="1" ht="14.25">
      <c r="A18" s="22" t="s">
        <v>9</v>
      </c>
      <c r="B18" s="23">
        <f t="shared" ref="B18:I18" si="3">SUM(B6:B17)</f>
        <v>0</v>
      </c>
      <c r="C18" s="23">
        <f t="shared" si="3"/>
        <v>0</v>
      </c>
      <c r="D18" s="23">
        <f t="shared" si="3"/>
        <v>0</v>
      </c>
      <c r="E18" s="23">
        <f t="shared" si="3"/>
        <v>1227000</v>
      </c>
      <c r="F18" s="23">
        <f t="shared" si="3"/>
        <v>129250</v>
      </c>
      <c r="G18" s="23">
        <f t="shared" si="3"/>
        <v>125250</v>
      </c>
      <c r="H18" s="23">
        <f t="shared" si="3"/>
        <v>125250</v>
      </c>
      <c r="I18" s="23">
        <f t="shared" si="3"/>
        <v>850250</v>
      </c>
    </row>
    <row r="20" spans="1:9">
      <c r="E20" s="15"/>
    </row>
  </sheetData>
  <mergeCells count="2">
    <mergeCell ref="B3:D3"/>
    <mergeCell ref="F3:I3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8"/>
  <sheetViews>
    <sheetView tabSelected="1" topLeftCell="A4" workbookViewId="0">
      <pane xSplit="1" ySplit="1" topLeftCell="B5" activePane="bottomRight" state="frozen"/>
      <selection activeCell="A4" sqref="A4"/>
      <selection pane="topRight" activeCell="B4" sqref="B4"/>
      <selection pane="bottomLeft" activeCell="A5" sqref="A5"/>
      <selection pane="bottomRight" activeCell="D24" sqref="D24"/>
    </sheetView>
  </sheetViews>
  <sheetFormatPr defaultRowHeight="15"/>
  <cols>
    <col min="1" max="1" width="50" customWidth="1"/>
    <col min="2" max="2" width="17.42578125" customWidth="1"/>
    <col min="3" max="3" width="16" customWidth="1"/>
    <col min="4" max="4" width="13.85546875" customWidth="1"/>
    <col min="5" max="5" width="12.42578125" customWidth="1"/>
    <col min="6" max="6" width="16.85546875" customWidth="1"/>
  </cols>
  <sheetData>
    <row r="1" spans="1:35" ht="18.75">
      <c r="A1" s="27"/>
      <c r="B1" s="28"/>
      <c r="C1" s="27"/>
      <c r="D1" s="27"/>
      <c r="E1" s="27"/>
      <c r="F1" s="27"/>
    </row>
    <row r="2" spans="1:35" ht="18.75">
      <c r="A2" s="27"/>
      <c r="B2" s="28"/>
      <c r="C2" s="27"/>
      <c r="D2" s="27"/>
      <c r="E2" s="27"/>
      <c r="F2" s="27"/>
    </row>
    <row r="3" spans="1:35" ht="18.75" customHeight="1">
      <c r="A3" s="29"/>
      <c r="B3" s="30">
        <v>340</v>
      </c>
      <c r="C3" s="41">
        <v>340</v>
      </c>
      <c r="D3" s="41"/>
      <c r="E3" s="41"/>
      <c r="F3" s="41"/>
    </row>
    <row r="4" spans="1:35" ht="71.25" thickBot="1">
      <c r="A4" s="24"/>
      <c r="B4" s="31" t="s">
        <v>15</v>
      </c>
      <c r="C4" s="32">
        <v>1</v>
      </c>
      <c r="D4" s="32">
        <v>2</v>
      </c>
      <c r="E4" s="32">
        <v>3</v>
      </c>
      <c r="F4" s="32">
        <v>4</v>
      </c>
    </row>
    <row r="5" spans="1:35" ht="19.5" thickBot="1">
      <c r="A5" s="16" t="s">
        <v>11</v>
      </c>
      <c r="B5" s="33">
        <f>C5+D5+E5+F5</f>
        <v>225000</v>
      </c>
      <c r="C5" s="34">
        <v>56250</v>
      </c>
      <c r="D5" s="34">
        <v>56250</v>
      </c>
      <c r="E5" s="34">
        <v>56250</v>
      </c>
      <c r="F5" s="34">
        <v>56250</v>
      </c>
    </row>
    <row r="6" spans="1:35" ht="19.5" thickBot="1">
      <c r="A6" s="16" t="s">
        <v>12</v>
      </c>
      <c r="B6" s="33">
        <f t="shared" ref="B6:B16" si="0">C6+D6+E6+F6</f>
        <v>115000</v>
      </c>
      <c r="C6" s="34">
        <v>28750</v>
      </c>
      <c r="D6" s="34">
        <v>28000</v>
      </c>
      <c r="E6" s="34">
        <v>28750</v>
      </c>
      <c r="F6" s="34">
        <v>29500</v>
      </c>
    </row>
    <row r="7" spans="1:35" ht="19.5" thickBot="1">
      <c r="A7" s="16" t="s">
        <v>13</v>
      </c>
      <c r="B7" s="33">
        <f t="shared" si="0"/>
        <v>105000</v>
      </c>
      <c r="C7" s="34">
        <v>26250</v>
      </c>
      <c r="D7" s="34">
        <v>26250</v>
      </c>
      <c r="E7" s="34">
        <v>26250</v>
      </c>
      <c r="F7" s="34">
        <v>26250</v>
      </c>
    </row>
    <row r="8" spans="1:35" s="1" customFormat="1" ht="18" customHeight="1" thickBot="1">
      <c r="A8" s="16" t="s">
        <v>2</v>
      </c>
      <c r="B8" s="33"/>
      <c r="C8" s="34"/>
      <c r="D8" s="34"/>
      <c r="E8" s="34"/>
      <c r="F8" s="34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</row>
    <row r="9" spans="1:35" ht="19.5" thickBot="1">
      <c r="A9" s="16" t="s">
        <v>3</v>
      </c>
      <c r="B9" s="33"/>
      <c r="C9" s="34"/>
      <c r="D9" s="34"/>
      <c r="E9" s="34"/>
      <c r="F9" s="34"/>
    </row>
    <row r="10" spans="1:35" ht="19.5" thickBot="1">
      <c r="A10" s="16" t="s">
        <v>4</v>
      </c>
      <c r="B10" s="33"/>
      <c r="C10" s="34"/>
      <c r="D10" s="34"/>
      <c r="E10" s="34"/>
      <c r="F10" s="34"/>
    </row>
    <row r="11" spans="1:35" ht="19.5" thickBot="1">
      <c r="A11" s="16" t="s">
        <v>5</v>
      </c>
      <c r="B11" s="33">
        <f t="shared" si="0"/>
        <v>445000</v>
      </c>
      <c r="C11" s="34">
        <v>111250</v>
      </c>
      <c r="D11" s="34">
        <v>111250</v>
      </c>
      <c r="E11" s="34">
        <v>111000</v>
      </c>
      <c r="F11" s="34">
        <v>111500</v>
      </c>
    </row>
    <row r="12" spans="1:35" ht="19.5" thickBot="1">
      <c r="A12" s="16" t="s">
        <v>6</v>
      </c>
      <c r="B12" s="33">
        <f t="shared" si="0"/>
        <v>190000</v>
      </c>
      <c r="C12" s="34">
        <v>47500</v>
      </c>
      <c r="D12" s="34">
        <v>47500</v>
      </c>
      <c r="E12" s="34">
        <v>47000</v>
      </c>
      <c r="F12" s="34">
        <v>48000</v>
      </c>
    </row>
    <row r="13" spans="1:35" ht="18.75">
      <c r="A13" s="17" t="s">
        <v>7</v>
      </c>
      <c r="B13" s="33"/>
      <c r="C13" s="34"/>
      <c r="D13" s="34"/>
      <c r="E13" s="34"/>
      <c r="F13" s="34"/>
    </row>
    <row r="14" spans="1:35" ht="18.75">
      <c r="A14" s="18" t="s">
        <v>8</v>
      </c>
      <c r="B14" s="33"/>
      <c r="C14" s="34"/>
      <c r="D14" s="34"/>
      <c r="E14" s="34"/>
      <c r="F14" s="34"/>
    </row>
    <row r="15" spans="1:35" ht="19.5" thickBot="1">
      <c r="A15" s="18" t="s">
        <v>10</v>
      </c>
      <c r="B15" s="33"/>
      <c r="C15" s="34"/>
      <c r="D15" s="34"/>
      <c r="E15" s="34"/>
      <c r="F15" s="34"/>
    </row>
    <row r="16" spans="1:35" ht="19.5" thickBot="1">
      <c r="A16" s="16" t="s">
        <v>14</v>
      </c>
      <c r="B16" s="33">
        <f t="shared" si="0"/>
        <v>147000</v>
      </c>
      <c r="C16" s="36">
        <v>36000</v>
      </c>
      <c r="D16" s="36">
        <v>36750</v>
      </c>
      <c r="E16" s="36">
        <v>36750</v>
      </c>
      <c r="F16" s="36">
        <v>37500</v>
      </c>
    </row>
    <row r="17" spans="1:7" ht="18.75">
      <c r="A17" s="25" t="s">
        <v>1</v>
      </c>
      <c r="B17" s="35">
        <f>SUM(B5:B16)</f>
        <v>1227000</v>
      </c>
      <c r="C17" s="35">
        <f t="shared" ref="C17:F17" si="1">SUM(C5:C16)</f>
        <v>306000</v>
      </c>
      <c r="D17" s="35">
        <f t="shared" si="1"/>
        <v>306000</v>
      </c>
      <c r="E17" s="35">
        <f t="shared" si="1"/>
        <v>306000</v>
      </c>
      <c r="F17" s="35">
        <f t="shared" si="1"/>
        <v>309000</v>
      </c>
      <c r="G17" s="15"/>
    </row>
    <row r="18" spans="1:7" ht="15.75">
      <c r="A18" s="26"/>
    </row>
  </sheetData>
  <mergeCells count="1">
    <mergeCell ref="C3:F3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</vt:lpstr>
      <vt:lpstr>кварталы</vt:lpstr>
      <vt:lpstr>кварталы!Область_печати</vt:lpstr>
      <vt:lpstr>смета!Область_печати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</dc:creator>
  <cp:lastModifiedBy>Катя</cp:lastModifiedBy>
  <cp:lastPrinted>2019-12-30T05:23:32Z</cp:lastPrinted>
  <dcterms:created xsi:type="dcterms:W3CDTF">2017-01-10T10:22:48Z</dcterms:created>
  <dcterms:modified xsi:type="dcterms:W3CDTF">2020-01-09T05:09:04Z</dcterms:modified>
</cp:coreProperties>
</file>